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X:\事業サービス課\99 マニュアル・様式など（word,excel,お役立ちツール,課内ルールなど）\★様式など（word,excel,お役立ちツール,課内ルールなど）\公式フォーマット\大会講演論文集注文書\R5\"/>
    </mc:Choice>
  </mc:AlternateContent>
  <xr:revisionPtr revIDLastSave="0" documentId="13_ncr:1_{8710FC46-B3CB-4148-BCA2-C6D9CE2F48E7}" xr6:coauthVersionLast="47" xr6:coauthVersionMax="47" xr10:uidLastSave="{00000000-0000-0000-0000-000000000000}"/>
  <workbookProtection workbookAlgorithmName="SHA-512" workbookHashValue="OT8TZr8yiFDDiJeScfpg1Uk3SVEggyHgklRD2F0iTuvlpPwvpMmLlH8iYdaqECj/Y58GGEwmzVRDcKFObQ7adw==" workbookSaltValue="DXpH8lC/92oyZTDozycBCw==" workbookSpinCount="100000" lockStructure="1"/>
  <bookViews>
    <workbookView xWindow="-120" yWindow="-120" windowWidth="29040" windowHeight="17640" xr2:uid="{00000000-000D-0000-FFFF-FFFF00000000}"/>
  </bookViews>
  <sheets>
    <sheet name="注文書" sheetId="1" r:id="rId1"/>
    <sheet name="価格表" sheetId="2" r:id="rId2"/>
  </sheets>
  <definedNames>
    <definedName name="_xlnm.Print_Area" localSheetId="1">価格表!$A$1:$D$19</definedName>
    <definedName name="_xlnm.Print_Area" localSheetId="0">注文書!$A$1:$E$31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2" i="1"/>
  <c r="C11" i="1"/>
  <c r="C10" i="1"/>
  <c r="E15" i="1" l="1"/>
  <c r="E10" i="1" l="1"/>
  <c r="E12" i="1" l="1"/>
  <c r="E11" i="1"/>
  <c r="E9" i="1"/>
  <c r="E13" i="1" l="1"/>
</calcChain>
</file>

<file path=xl/sharedStrings.xml><?xml version="1.0" encoding="utf-8"?>
<sst xmlns="http://schemas.openxmlformats.org/spreadsheetml/2006/main" count="77" uniqueCount="76">
  <si>
    <t>event@iee.or.jp</t>
    <phoneticPr fontId="2"/>
  </si>
  <si>
    <t>e-mail:</t>
    <phoneticPr fontId="2"/>
  </si>
  <si>
    <t>FAX:</t>
    <phoneticPr fontId="2"/>
  </si>
  <si>
    <t>【送信先】電気学会　事業サービス課</t>
    <rPh sb="1" eb="3">
      <t>ソウシン</t>
    </rPh>
    <rPh sb="3" eb="4">
      <t>サキ</t>
    </rPh>
    <rPh sb="5" eb="7">
      <t>デンキ</t>
    </rPh>
    <rPh sb="7" eb="9">
      <t>ガッカイ</t>
    </rPh>
    <rPh sb="10" eb="12">
      <t>ジギョウ</t>
    </rPh>
    <rPh sb="16" eb="17">
      <t>カ</t>
    </rPh>
    <phoneticPr fontId="2"/>
  </si>
  <si>
    <t>03-3221-3704</t>
    <phoneticPr fontId="2"/>
  </si>
  <si>
    <t>下記の通り注文いたします。</t>
    <rPh sb="5" eb="7">
      <t>チュウモン</t>
    </rPh>
    <phoneticPr fontId="1"/>
  </si>
  <si>
    <t>開催年</t>
    <rPh sb="0" eb="2">
      <t>カイサイ</t>
    </rPh>
    <rPh sb="2" eb="3">
      <t>ネン</t>
    </rPh>
    <phoneticPr fontId="1"/>
  </si>
  <si>
    <t>数量</t>
    <rPh sb="0" eb="2">
      <t>スウリョウ</t>
    </rPh>
    <phoneticPr fontId="1"/>
  </si>
  <si>
    <t>種別</t>
    <phoneticPr fontId="2"/>
  </si>
  <si>
    <t>定価</t>
    <rPh sb="0" eb="1">
      <t>テイカ</t>
    </rPh>
    <phoneticPr fontId="1"/>
  </si>
  <si>
    <t>金額</t>
    <rPh sb="0" eb="2">
      <t>キンガク</t>
    </rPh>
    <phoneticPr fontId="1"/>
  </si>
  <si>
    <t>価格表</t>
    <rPh sb="0" eb="2">
      <t>カカク</t>
    </rPh>
    <rPh sb="2" eb="3">
      <t>ヒョウ</t>
    </rPh>
    <phoneticPr fontId="2"/>
  </si>
  <si>
    <t>大会名</t>
    <rPh sb="0" eb="2">
      <t>タイカイ</t>
    </rPh>
    <rPh sb="2" eb="3">
      <t>メイ</t>
    </rPh>
    <phoneticPr fontId="2"/>
  </si>
  <si>
    <t>開催年</t>
    <rPh sb="0" eb="2">
      <t>カイサイ</t>
    </rPh>
    <rPh sb="2" eb="3">
      <t>ネン</t>
    </rPh>
    <phoneticPr fontId="2"/>
  </si>
  <si>
    <t>形態</t>
    <rPh sb="0" eb="2">
      <t>ケイタイ</t>
    </rPh>
    <phoneticPr fontId="2"/>
  </si>
  <si>
    <t>基礎・材料・共通（A）部門大会</t>
    <rPh sb="0" eb="2">
      <t>キソ</t>
    </rPh>
    <rPh sb="3" eb="5">
      <t>ザイリョウ</t>
    </rPh>
    <rPh sb="6" eb="8">
      <t>キョウツウ</t>
    </rPh>
    <rPh sb="11" eb="13">
      <t>ブモン</t>
    </rPh>
    <rPh sb="13" eb="15">
      <t>タイカイ</t>
    </rPh>
    <phoneticPr fontId="2"/>
  </si>
  <si>
    <t>電力・エネルギー（B）部門大会</t>
    <rPh sb="0" eb="2">
      <t>デンリョク</t>
    </rPh>
    <rPh sb="11" eb="13">
      <t>ブモン</t>
    </rPh>
    <rPh sb="13" eb="15">
      <t>タイカイ</t>
    </rPh>
    <phoneticPr fontId="2"/>
  </si>
  <si>
    <t>電子・情報・システム（C）部門大会</t>
    <rPh sb="0" eb="2">
      <t>デンシ</t>
    </rPh>
    <rPh sb="3" eb="5">
      <t>ジョウホウ</t>
    </rPh>
    <rPh sb="13" eb="15">
      <t>ブモン</t>
    </rPh>
    <rPh sb="15" eb="17">
      <t>タイカイ</t>
    </rPh>
    <phoneticPr fontId="2"/>
  </si>
  <si>
    <t>センサ・マイクロマシン（E）部門大会</t>
    <rPh sb="14" eb="16">
      <t>ブモン</t>
    </rPh>
    <rPh sb="16" eb="18">
      <t>タイカイ</t>
    </rPh>
    <phoneticPr fontId="2"/>
  </si>
  <si>
    <t>CD-ROM</t>
    <phoneticPr fontId="2"/>
  </si>
  <si>
    <t>価格（税込）</t>
    <rPh sb="0" eb="2">
      <t>カカク</t>
    </rPh>
    <rPh sb="3" eb="5">
      <t>ゼイコミ</t>
    </rPh>
    <phoneticPr fontId="2"/>
  </si>
  <si>
    <t>USB</t>
    <phoneticPr fontId="2"/>
  </si>
  <si>
    <t>～H25</t>
    <phoneticPr fontId="2"/>
  </si>
  <si>
    <t>H26,27</t>
    <phoneticPr fontId="2"/>
  </si>
  <si>
    <t>産業応用部門（D）大会（H26,27)</t>
    <rPh sb="0" eb="2">
      <t>サンギョウ</t>
    </rPh>
    <rPh sb="2" eb="4">
      <t>オウヨウ</t>
    </rPh>
    <rPh sb="4" eb="6">
      <t>ブモン</t>
    </rPh>
    <rPh sb="9" eb="11">
      <t>タイカイ</t>
    </rPh>
    <phoneticPr fontId="2"/>
  </si>
  <si>
    <t>産業応用部門（D）大会（～H25）</t>
    <rPh sb="0" eb="2">
      <t>サンギョウ</t>
    </rPh>
    <rPh sb="2" eb="4">
      <t>オウヨウ</t>
    </rPh>
    <rPh sb="4" eb="6">
      <t>ブモン</t>
    </rPh>
    <rPh sb="9" eb="11">
      <t>タイカイ</t>
    </rPh>
    <phoneticPr fontId="2"/>
  </si>
  <si>
    <t>※送料（実費相当額）</t>
    <rPh sb="1" eb="3">
      <t>ソウリョウ</t>
    </rPh>
    <rPh sb="4" eb="6">
      <t>ジッピ</t>
    </rPh>
    <rPh sb="6" eb="8">
      <t>ソウトウ</t>
    </rPh>
    <rPh sb="8" eb="9">
      <t>ガク</t>
    </rPh>
    <phoneticPr fontId="2"/>
  </si>
  <si>
    <t>【１】注文内容</t>
    <rPh sb="3" eb="5">
      <t>チュウモン</t>
    </rPh>
    <rPh sb="5" eb="7">
      <t>ナイヨウ</t>
    </rPh>
    <phoneticPr fontId="2"/>
  </si>
  <si>
    <t>【２】注文者情報</t>
    <rPh sb="3" eb="5">
      <t>チュウモン</t>
    </rPh>
    <rPh sb="5" eb="6">
      <t>シャ</t>
    </rPh>
    <rPh sb="6" eb="8">
      <t>ジョウホウ</t>
    </rPh>
    <phoneticPr fontId="2"/>
  </si>
  <si>
    <t>注文者氏名</t>
    <rPh sb="0" eb="2">
      <t>チュウモン</t>
    </rPh>
    <rPh sb="2" eb="3">
      <t>シャ</t>
    </rPh>
    <rPh sb="3" eb="5">
      <t>シメイ</t>
    </rPh>
    <phoneticPr fontId="2"/>
  </si>
  <si>
    <t>所属名</t>
    <rPh sb="0" eb="2">
      <t>ショゾク</t>
    </rPh>
    <rPh sb="2" eb="3">
      <t>メイ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</si>
  <si>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</si>
  <si>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</si>
  <si>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</si>
  <si>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</si>
  <si>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請求書宛名</t>
    <rPh sb="0" eb="3">
      <t>セイキュウショ</t>
    </rPh>
    <rPh sb="3" eb="5">
      <t>アテナ</t>
    </rPh>
    <phoneticPr fontId="2"/>
  </si>
  <si>
    <t>請求書日付（ご希望がある場合）</t>
    <rPh sb="0" eb="3">
      <t>セイキュウショ</t>
    </rPh>
    <rPh sb="3" eb="5">
      <t>ヒヅケ</t>
    </rPh>
    <rPh sb="7" eb="9">
      <t>キボウ</t>
    </rPh>
    <rPh sb="12" eb="14">
      <t>バアイ</t>
    </rPh>
    <phoneticPr fontId="2"/>
  </si>
  <si>
    <t>振込予定日</t>
    <rPh sb="0" eb="2">
      <t>フリコミ</t>
    </rPh>
    <rPh sb="2" eb="5">
      <t>ヨテイビ</t>
    </rPh>
    <phoneticPr fontId="2"/>
  </si>
  <si>
    <t>※見積書・納品書・請求書が各１通，論文集送付時に同封されます。</t>
    <phoneticPr fontId="2"/>
  </si>
  <si>
    <t>東京都千代田区五番町6-2　Homat Horizonビル8階　Tel:03-3221-7313，e-mail:event@iee.or.jp</t>
    <rPh sb="0" eb="3">
      <t>トウキョウト</t>
    </rPh>
    <rPh sb="3" eb="7">
      <t>チヨダク</t>
    </rPh>
    <rPh sb="7" eb="10">
      <t>ゴバンチョウ</t>
    </rPh>
    <rPh sb="30" eb="31">
      <t>カイ</t>
    </rPh>
    <phoneticPr fontId="2"/>
  </si>
  <si>
    <t>【問合せ先】電気学会 事業サービス課</t>
    <rPh sb="1" eb="3">
      <t>トイアワ</t>
    </rPh>
    <rPh sb="4" eb="5">
      <t>サキ</t>
    </rPh>
    <rPh sb="6" eb="8">
      <t>デンキ</t>
    </rPh>
    <rPh sb="8" eb="10">
      <t>ガッカイ</t>
    </rPh>
    <rPh sb="11" eb="13">
      <t>ジギョウ</t>
    </rPh>
    <rPh sb="17" eb="18">
      <t>カ</t>
    </rPh>
    <phoneticPr fontId="2"/>
  </si>
  <si>
    <t>小計</t>
    <rPh sb="0" eb="2">
      <t>ショウケイ</t>
    </rPh>
    <phoneticPr fontId="2"/>
  </si>
  <si>
    <r>
      <t>※</t>
    </r>
    <r>
      <rPr>
        <b/>
        <sz val="11"/>
        <color theme="1"/>
        <rFont val="ＭＳ Ｐゴシック"/>
        <family val="3"/>
        <charset val="128"/>
        <scheme val="minor"/>
      </rPr>
      <t>計</t>
    </r>
    <rPh sb="1" eb="2">
      <t>ケイ</t>
    </rPh>
    <phoneticPr fontId="2"/>
  </si>
  <si>
    <t>※事務局記入欄
　（送料は実費相当額を頂戴いたします）</t>
    <phoneticPr fontId="2"/>
  </si>
  <si>
    <t>産業応用部門（D）大会（H28～）</t>
    <rPh sb="0" eb="2">
      <t>サンギョウ</t>
    </rPh>
    <rPh sb="2" eb="4">
      <t>オウヨウ</t>
    </rPh>
    <rPh sb="4" eb="6">
      <t>ブモン</t>
    </rPh>
    <rPh sb="9" eb="11">
      <t>タイカイ</t>
    </rPh>
    <phoneticPr fontId="2"/>
  </si>
  <si>
    <t>※各論文集の価格ならびに詳細についてのご説明は，別シートの価格表をご参照ください。</t>
    <rPh sb="1" eb="4">
      <t>カクロンブン</t>
    </rPh>
    <rPh sb="4" eb="5">
      <t>シュウ</t>
    </rPh>
    <rPh sb="6" eb="8">
      <t>カカク</t>
    </rPh>
    <rPh sb="12" eb="14">
      <t>ショウサイ</t>
    </rPh>
    <rPh sb="20" eb="22">
      <t>セツメイ</t>
    </rPh>
    <rPh sb="24" eb="25">
      <t>ベツ</t>
    </rPh>
    <rPh sb="29" eb="31">
      <t>カカク</t>
    </rPh>
    <rPh sb="31" eb="32">
      <t>ヒョウ</t>
    </rPh>
    <rPh sb="34" eb="36">
      <t>サンショウ</t>
    </rPh>
    <phoneticPr fontId="2"/>
  </si>
  <si>
    <t>※会期前の大会論文集をご注文いただく場合，会期後に在庫がある場合に限り，ご注文を承ります。</t>
    <rPh sb="1" eb="3">
      <t>カイキ</t>
    </rPh>
    <rPh sb="3" eb="4">
      <t>マエ</t>
    </rPh>
    <rPh sb="5" eb="7">
      <t>タイカイ</t>
    </rPh>
    <rPh sb="7" eb="9">
      <t>ロンブン</t>
    </rPh>
    <rPh sb="9" eb="10">
      <t>シュウ</t>
    </rPh>
    <rPh sb="12" eb="14">
      <t>チュウモン</t>
    </rPh>
    <rPh sb="18" eb="20">
      <t>バアイ</t>
    </rPh>
    <rPh sb="21" eb="23">
      <t>カイキ</t>
    </rPh>
    <rPh sb="23" eb="24">
      <t>ゴ</t>
    </rPh>
    <rPh sb="25" eb="27">
      <t>ザイコ</t>
    </rPh>
    <rPh sb="30" eb="32">
      <t>バアイ</t>
    </rPh>
    <rPh sb="33" eb="34">
      <t>カギ</t>
    </rPh>
    <rPh sb="37" eb="39">
      <t>チュウモン</t>
    </rPh>
    <rPh sb="40" eb="41">
      <t>ウケタマワ</t>
    </rPh>
    <phoneticPr fontId="2"/>
  </si>
  <si>
    <t>※書店様からご注文いただく場合でも，上記価格での頒布となります。</t>
    <rPh sb="1" eb="3">
      <t>ショテン</t>
    </rPh>
    <rPh sb="3" eb="4">
      <t>サマ</t>
    </rPh>
    <rPh sb="7" eb="9">
      <t>チュウモン</t>
    </rPh>
    <rPh sb="13" eb="15">
      <t>バアイ</t>
    </rPh>
    <rPh sb="18" eb="20">
      <t>ジョウキ</t>
    </rPh>
    <rPh sb="20" eb="22">
      <t>カカク</t>
    </rPh>
    <rPh sb="24" eb="26">
      <t>ハンプ</t>
    </rPh>
    <phoneticPr fontId="2"/>
  </si>
  <si>
    <t>※在庫がある場合に限りご注文を承ります。</t>
    <phoneticPr fontId="2"/>
  </si>
  <si>
    <t>DVD-ROM</t>
    <phoneticPr fontId="2"/>
  </si>
  <si>
    <t xml:space="preserve">  　　　年　　　　月　　　　日</t>
    <rPh sb="5" eb="6">
      <t>ネン</t>
    </rPh>
    <rPh sb="10" eb="11">
      <t>ガツ</t>
    </rPh>
    <rPh sb="15" eb="16">
      <t>ニチ</t>
    </rPh>
    <phoneticPr fontId="1"/>
  </si>
  <si>
    <t>R2</t>
    <phoneticPr fontId="2"/>
  </si>
  <si>
    <t>H13～H23</t>
    <phoneticPr fontId="2"/>
  </si>
  <si>
    <t>全国大会（H24～H31）</t>
    <rPh sb="0" eb="2">
      <t>ゼンコク</t>
    </rPh>
    <rPh sb="2" eb="4">
      <t>タイカイ</t>
    </rPh>
    <phoneticPr fontId="2"/>
  </si>
  <si>
    <t>H24～H31</t>
    <phoneticPr fontId="2"/>
  </si>
  <si>
    <t>全国大会（R2，DL）</t>
    <phoneticPr fontId="2"/>
  </si>
  <si>
    <t>全国大会（H13～H23)</t>
    <rPh sb="0" eb="2">
      <t>ゼンコク</t>
    </rPh>
    <rPh sb="2" eb="4">
      <t>タイカイ</t>
    </rPh>
    <phoneticPr fontId="2"/>
  </si>
  <si>
    <t>※平成28年電力・エネルギー部門大会論文集はCD-ROMに収録された一部の論文に画像のくずれや文字抜けがあるため，CD-ROMをご購入いただいた場合，全CD-ROMコンテンツ修正版のダウンロードサイトをご案内します。以上をあらかじめご了承の上，ご注文くださいますようお願い申し上げます。</t>
    <phoneticPr fontId="2"/>
  </si>
  <si>
    <t>CD-ROM（H22），DVD-ROM（H23）</t>
    <phoneticPr fontId="2"/>
  </si>
  <si>
    <t>　大会参加費には，大会論文集1部を含んでおりますので，これを機に大会へのご参加を是非ご検討ください。</t>
    <rPh sb="1" eb="3">
      <t>タイカイ</t>
    </rPh>
    <rPh sb="3" eb="5">
      <t>サンカ</t>
    </rPh>
    <rPh sb="5" eb="6">
      <t>ヒ</t>
    </rPh>
    <rPh sb="9" eb="11">
      <t>タイカイ</t>
    </rPh>
    <rPh sb="11" eb="13">
      <t>ロンブン</t>
    </rPh>
    <rPh sb="13" eb="14">
      <t>シュウ</t>
    </rPh>
    <rPh sb="15" eb="16">
      <t>ブ</t>
    </rPh>
    <rPh sb="17" eb="18">
      <t>フク</t>
    </rPh>
    <rPh sb="30" eb="31">
      <t>キ</t>
    </rPh>
    <rPh sb="32" eb="34">
      <t>タイカイ</t>
    </rPh>
    <rPh sb="37" eb="39">
      <t>サンカ</t>
    </rPh>
    <rPh sb="40" eb="42">
      <t>ゼヒ</t>
    </rPh>
    <rPh sb="43" eb="45">
      <t>ケントウ</t>
    </rPh>
    <phoneticPr fontId="2"/>
  </si>
  <si>
    <t>　【電気学会の大会情報はこちらから】https://www.iee.jp/event/</t>
    <rPh sb="2" eb="4">
      <t>デンキ</t>
    </rPh>
    <rPh sb="4" eb="6">
      <t>ガッカイ</t>
    </rPh>
    <rPh sb="7" eb="9">
      <t>タイカイ</t>
    </rPh>
    <rPh sb="9" eb="11">
      <t>ジョウホウ</t>
    </rPh>
    <phoneticPr fontId="2"/>
  </si>
  <si>
    <t>※ダウンロード版のみをご注文の場合，送料はかかりません。</t>
    <rPh sb="7" eb="8">
      <t>バン</t>
    </rPh>
    <rPh sb="12" eb="14">
      <t>チュウモン</t>
    </rPh>
    <rPh sb="15" eb="17">
      <t>バアイ</t>
    </rPh>
    <rPh sb="18" eb="20">
      <t>ソウリョウ</t>
    </rPh>
    <phoneticPr fontId="2"/>
  </si>
  <si>
    <t>ダウンロード版</t>
    <rPh sb="6" eb="7">
      <t>バン</t>
    </rPh>
    <phoneticPr fontId="2"/>
  </si>
  <si>
    <t>事務局運営会社にお問い合わせください。
https://sensorsymposium.org/past/</t>
    <rPh sb="0" eb="3">
      <t>ジムキョク</t>
    </rPh>
    <rPh sb="3" eb="5">
      <t>ウンエイ</t>
    </rPh>
    <rPh sb="5" eb="7">
      <t>ガイシャ</t>
    </rPh>
    <rPh sb="9" eb="10">
      <t>ト</t>
    </rPh>
    <rPh sb="11" eb="12">
      <t>ア</t>
    </rPh>
    <phoneticPr fontId="2"/>
  </si>
  <si>
    <r>
      <t xml:space="preserve">DVD-ROM
</t>
    </r>
    <r>
      <rPr>
        <sz val="8"/>
        <color theme="1"/>
        <rFont val="ＭＳ Ｐゴシック"/>
        <family val="3"/>
        <charset val="128"/>
        <scheme val="minor"/>
      </rPr>
      <t>※H30は完売しました</t>
    </r>
    <rPh sb="13" eb="15">
      <t>カンバイ</t>
    </rPh>
    <phoneticPr fontId="2"/>
  </si>
  <si>
    <r>
      <t xml:space="preserve">USB
</t>
    </r>
    <r>
      <rPr>
        <sz val="8"/>
        <color theme="1"/>
        <rFont val="ＭＳ Ｐゴシック"/>
        <family val="3"/>
        <charset val="128"/>
        <scheme val="minor"/>
      </rPr>
      <t>※但し2019年大会より参加者にはダウンロード版を配布
※2020年は次年度へ開催延期のため発行なし</t>
    </r>
    <rPh sb="11" eb="12">
      <t>ネン</t>
    </rPh>
    <rPh sb="12" eb="14">
      <t>タイカイ</t>
    </rPh>
    <rPh sb="16" eb="19">
      <t>サンカシャ</t>
    </rPh>
    <rPh sb="27" eb="28">
      <t>バン</t>
    </rPh>
    <rPh sb="29" eb="31">
      <t>ハイフ</t>
    </rPh>
    <rPh sb="37" eb="38">
      <t>ネン</t>
    </rPh>
    <rPh sb="39" eb="42">
      <t>ジネンド</t>
    </rPh>
    <rPh sb="43" eb="45">
      <t>カイサイ</t>
    </rPh>
    <rPh sb="45" eb="47">
      <t>エンキ</t>
    </rPh>
    <rPh sb="50" eb="52">
      <t>ハッコウ</t>
    </rPh>
    <phoneticPr fontId="2"/>
  </si>
  <si>
    <t>全国大会（R2～5，DVD）</t>
    <rPh sb="0" eb="2">
      <t>ゼンコク</t>
    </rPh>
    <rPh sb="2" eb="4">
      <t>タイカイ</t>
    </rPh>
    <phoneticPr fontId="2"/>
  </si>
  <si>
    <t>R2～5</t>
    <phoneticPr fontId="2"/>
  </si>
  <si>
    <t>電気学会　大会講演論文集　注文書　（2023年度10月版）</t>
    <rPh sb="0" eb="2">
      <t>デンキ</t>
    </rPh>
    <rPh sb="2" eb="4">
      <t>ガッカイ</t>
    </rPh>
    <rPh sb="5" eb="7">
      <t>タイカイ</t>
    </rPh>
    <rPh sb="7" eb="9">
      <t>コウエン</t>
    </rPh>
    <rPh sb="9" eb="11">
      <t>ロンブン</t>
    </rPh>
    <rPh sb="11" eb="12">
      <t>シュウ</t>
    </rPh>
    <rPh sb="13" eb="16">
      <t>チュウモンショ</t>
    </rPh>
    <rPh sb="22" eb="24">
      <t>ネンド</t>
    </rPh>
    <rPh sb="26" eb="27">
      <t>ガツ</t>
    </rPh>
    <rPh sb="27" eb="28">
      <t>ヘイネン</t>
    </rPh>
    <phoneticPr fontId="2"/>
  </si>
  <si>
    <t>2023年10月現在</t>
    <rPh sb="4" eb="5">
      <t>ネン</t>
    </rPh>
    <rPh sb="7" eb="8">
      <t>ガツ</t>
    </rPh>
    <rPh sb="8" eb="10">
      <t>ゲンザイ</t>
    </rPh>
    <phoneticPr fontId="2"/>
  </si>
  <si>
    <t>～R5</t>
    <phoneticPr fontId="2"/>
  </si>
  <si>
    <t>～R1(2019),R3(2021)～5(2023)</t>
    <phoneticPr fontId="2"/>
  </si>
  <si>
    <t>H28～R1(2019),R3(2021)～5(2023)</t>
    <phoneticPr fontId="2"/>
  </si>
  <si>
    <r>
      <t xml:space="preserve">CD-ROM（～R2），ダウンロード版（R3～5）
</t>
    </r>
    <r>
      <rPr>
        <sz val="8"/>
        <color theme="1"/>
        <rFont val="ＭＳ Ｐゴシック"/>
        <family val="3"/>
        <charset val="128"/>
        <scheme val="minor"/>
      </rPr>
      <t>※但しR1年大会より参加者にはダウンロード版を配布</t>
    </r>
    <rPh sb="18" eb="19">
      <t>バン</t>
    </rPh>
    <rPh sb="31" eb="32">
      <t>ネン</t>
    </rPh>
    <rPh sb="32" eb="34">
      <t>タイカイ</t>
    </rPh>
    <rPh sb="36" eb="39">
      <t>サンカシャ</t>
    </rPh>
    <rPh sb="47" eb="48">
      <t>バン</t>
    </rPh>
    <rPh sb="49" eb="51">
      <t>ハイフ</t>
    </rPh>
    <phoneticPr fontId="2"/>
  </si>
  <si>
    <t>CD-ROM（～R1），ダウンロード版（R2～5）</t>
    <rPh sb="18" eb="19">
      <t>バン</t>
    </rPh>
    <phoneticPr fontId="2"/>
  </si>
  <si>
    <r>
      <t xml:space="preserve">CD-ROM（～R1），ダウンロード版（R3～5）
</t>
    </r>
    <r>
      <rPr>
        <sz val="8"/>
        <color theme="1"/>
        <rFont val="ＭＳ Ｐゴシック"/>
        <family val="3"/>
        <charset val="128"/>
        <scheme val="minor"/>
      </rPr>
      <t>※但しH30年大会より参加者にはダウンロード版を配布
※2020年は次年度へ開催延期のため発行なし</t>
    </r>
    <rPh sb="18" eb="19">
      <t>バン</t>
    </rPh>
    <rPh sb="27" eb="28">
      <t>タダ</t>
    </rPh>
    <rPh sb="32" eb="33">
      <t>ネン</t>
    </rPh>
    <rPh sb="33" eb="35">
      <t>タイカイ</t>
    </rPh>
    <rPh sb="37" eb="40">
      <t>サンカシャ</t>
    </rPh>
    <rPh sb="48" eb="49">
      <t>バン</t>
    </rPh>
    <rPh sb="50" eb="52">
      <t>ハイフ</t>
    </rPh>
    <rPh sb="64" eb="66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</si>
</sst>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42" fontId="0" fillId="0" borderId="2" xfId="1" applyNumberFormat="1" applyFont="1" applyBorder="1">
      <alignment vertical="center"/>
    </xf>
    <xf numFmtId="0" fontId="0" fillId="0" borderId="3" xfId="0" applyBorder="1">
      <alignment vertical="center"/>
    </xf>
    <xf numFmtId="42" fontId="0" fillId="0" borderId="8" xfId="0" applyNumberFormat="1" applyBorder="1">
      <alignment vertical="center"/>
    </xf>
    <xf numFmtId="42" fontId="0" fillId="0" borderId="11" xfId="0" applyNumberForma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4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0" borderId="0" xfId="0" applyFont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2" fontId="6" fillId="0" borderId="2" xfId="0" applyNumberFormat="1" applyFont="1" applyBorder="1" applyAlignment="1">
      <alignment horizontal="center" vertical="center"/>
    </xf>
    <xf numFmtId="42" fontId="6" fillId="0" borderId="2" xfId="0" applyNumberFormat="1" applyFont="1" applyBorder="1">
      <alignment vertical="center"/>
    </xf>
    <xf numFmtId="42" fontId="0" fillId="0" borderId="26" xfId="0" applyNumberFormat="1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30" xfId="0" applyBorder="1">
      <alignment vertical="center"/>
    </xf>
    <xf numFmtId="42" fontId="0" fillId="0" borderId="14" xfId="0" applyNumberFormat="1" applyBorder="1" applyProtection="1">
      <alignment vertical="center"/>
      <protection locked="0"/>
    </xf>
    <xf numFmtId="42" fontId="0" fillId="3" borderId="15" xfId="0" applyNumberFormat="1" applyFill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vertical="center" wrapText="1"/>
    </xf>
    <xf numFmtId="42" fontId="6" fillId="0" borderId="2" xfId="0" applyNumberFormat="1" applyFont="1" applyBorder="1" applyAlignment="1">
      <alignment horizontal="right" vertical="center"/>
    </xf>
    <xf numFmtId="42" fontId="0" fillId="0" borderId="2" xfId="1" applyNumberFormat="1" applyFont="1" applyBorder="1" applyAlignment="1" applyProtection="1">
      <alignment horizontal="right" vertical="center"/>
    </xf>
    <xf numFmtId="42" fontId="0" fillId="0" borderId="10" xfId="1" applyNumberFormat="1" applyFont="1" applyBorder="1" applyAlignment="1" applyProtection="1">
      <alignment horizontal="right" vertical="center"/>
    </xf>
    <xf numFmtId="0" fontId="6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7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4" fillId="4" borderId="20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iee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workbookViewId="0">
      <selection activeCell="A5" sqref="A5"/>
    </sheetView>
  </sheetViews>
  <sheetFormatPr defaultColWidth="16" defaultRowHeight="19.5" customHeight="1" x14ac:dyDescent="0.15"/>
  <cols>
    <col min="1" max="1" width="30.625" bestFit="1" customWidth="1"/>
    <col min="2" max="2" width="13.875" bestFit="1" customWidth="1"/>
    <col min="4" max="4" width="5.25" bestFit="1" customWidth="1"/>
  </cols>
  <sheetData>
    <row r="1" spans="1:8" ht="13.5" x14ac:dyDescent="0.15">
      <c r="A1" s="39" t="s">
        <v>3</v>
      </c>
      <c r="B1" s="39"/>
    </row>
    <row r="2" spans="1:8" ht="13.5" x14ac:dyDescent="0.15">
      <c r="A2" s="2" t="s">
        <v>1</v>
      </c>
      <c r="B2" s="1" t="s">
        <v>0</v>
      </c>
    </row>
    <row r="3" spans="1:8" ht="13.5" x14ac:dyDescent="0.15">
      <c r="A3" s="2" t="s">
        <v>2</v>
      </c>
      <c r="B3" s="1" t="s">
        <v>4</v>
      </c>
    </row>
    <row r="4" spans="1:8" ht="42" customHeight="1" x14ac:dyDescent="0.15">
      <c r="A4" s="38" t="s">
        <v>68</v>
      </c>
      <c r="B4" s="38"/>
      <c r="C4" s="38"/>
      <c r="D4" s="38"/>
      <c r="E4" s="38"/>
    </row>
    <row r="5" spans="1:8" ht="19.5" customHeight="1" x14ac:dyDescent="0.15">
      <c r="A5" t="s">
        <v>5</v>
      </c>
    </row>
    <row r="6" spans="1:8" ht="19.5" customHeight="1" x14ac:dyDescent="0.15">
      <c r="A6" s="21" t="s">
        <v>50</v>
      </c>
    </row>
    <row r="7" spans="1:8" ht="19.5" customHeight="1" thickBot="1" x14ac:dyDescent="0.2">
      <c r="A7" s="15" t="s">
        <v>27</v>
      </c>
    </row>
    <row r="8" spans="1:8" ht="19.5" customHeight="1" x14ac:dyDescent="0.15">
      <c r="A8" s="8" t="s">
        <v>8</v>
      </c>
      <c r="B8" s="9" t="s">
        <v>6</v>
      </c>
      <c r="C8" s="9" t="s">
        <v>9</v>
      </c>
      <c r="D8" s="9" t="s">
        <v>7</v>
      </c>
      <c r="E8" s="10" t="s">
        <v>10</v>
      </c>
    </row>
    <row r="9" spans="1:8" ht="19.5" customHeight="1" x14ac:dyDescent="0.15">
      <c r="A9" s="17"/>
      <c r="B9" s="18"/>
      <c r="C9" s="35" t="str">
        <f>IF($A$9=価格表!$A$3,価格表!$C$3,IF($A$9=価格表!$A$4,価格表!$C$4,IF($A$9=価格表!$A$5,価格表!$C$5,IF($A$9=価格表!$A$6,価格表!$C$6,IF($A$9=価格表!$A$7,価格表!$C$7,IF($A$9=価格表!$A$8,価格表!$C$8,IF($A$9=価格表!$A$9,価格表!$C$9,IF($A$9=価格表!$A$10,価格表!$C$10,IF($A$9=価格表!$A$11,価格表!$C$11,IF($A$9=価格表!$A$12,価格表!$C$12,""))))))))))</f>
        <v/>
      </c>
      <c r="D9" s="18"/>
      <c r="E9" s="6" t="str">
        <f>IF($D$9="","",$C$9*$D$9)</f>
        <v/>
      </c>
    </row>
    <row r="10" spans="1:8" ht="19.5" customHeight="1" x14ac:dyDescent="0.15">
      <c r="A10" s="17"/>
      <c r="B10" s="18"/>
      <c r="C10" s="35" t="str">
        <f>IF($A$10=価格表!$A$3,価格表!$C$3,IF($A$10=価格表!$A$4,価格表!$C$4,IF($A$10=価格表!$A$5,価格表!$C$5,IF($A$10=価格表!$A$6,価格表!$C$6,IF($A$10=価格表!$A$7,価格表!$C$7,IF($A$10=価格表!$A$8,価格表!$C$8,IF($A$10=価格表!$A$9,価格表!$C$9,IF($A$10=価格表!$A$10,価格表!$C$10,IF($A$10=価格表!$A$11,価格表!$C$11,IF($A$10=価格表!$A$12,価格表!$C$12,""))))))))))</f>
        <v/>
      </c>
      <c r="D10" s="18"/>
      <c r="E10" s="6" t="str">
        <f>IF($D$10="","",$C$10*$D$10)</f>
        <v/>
      </c>
      <c r="H10" s="21"/>
    </row>
    <row r="11" spans="1:8" ht="19.5" customHeight="1" x14ac:dyDescent="0.15">
      <c r="A11" s="17"/>
      <c r="B11" s="18"/>
      <c r="C11" s="35" t="str">
        <f>IF($A$11=価格表!$A$3,価格表!$C$3,IF($A$11=価格表!$A$4,価格表!$C$4,IF($A$11=価格表!$A$5,価格表!$C$5,IF($A$11=価格表!$A$6,価格表!$C$6,IF($A$11=価格表!$A$7,価格表!$C$7,IF($A$11=価格表!$A$8,価格表!$C$8,IF($A$11=価格表!$A$9,価格表!$C$9,IF($A$11=価格表!$A$10,価格表!$C$10,IF($A$11=価格表!$A$11,価格表!$C$11,IF($A$11=価格表!$A$12,価格表!$C$12,""))))))))))</f>
        <v/>
      </c>
      <c r="D11" s="18"/>
      <c r="E11" s="6" t="str">
        <f>IF($D$11="","",$C$11*$D$11)</f>
        <v/>
      </c>
    </row>
    <row r="12" spans="1:8" ht="19.5" customHeight="1" thickBot="1" x14ac:dyDescent="0.2">
      <c r="A12" s="19"/>
      <c r="B12" s="20"/>
      <c r="C12" s="36" t="str">
        <f>IF($A$12=価格表!$A$3,価格表!$C$3,IF($A$12=価格表!$A$4,価格表!$C$4,IF($A$12=価格表!$A$5,価格表!$C$5,IF($A$12=価格表!$A$6,価格表!$C$6,IF($A$12=価格表!$A$7,価格表!$C$7,IF($A$12=価格表!$A$8,価格表!$C$8,IF($A$12=価格表!$A$9,価格表!$C$9,IF($A$12=価格表!$A$10,価格表!$C$10,IF($A$12=価格表!$A$11,価格表!$C$11,IF($A$12=価格表!$A$12,価格表!$C$12,""))))))))))</f>
        <v/>
      </c>
      <c r="D12" s="20"/>
      <c r="E12" s="7" t="str">
        <f>IF($D$12="","",$C$12*$D$12)</f>
        <v/>
      </c>
    </row>
    <row r="13" spans="1:8" ht="19.5" customHeight="1" thickTop="1" thickBot="1" x14ac:dyDescent="0.2">
      <c r="A13" s="46" t="s">
        <v>41</v>
      </c>
      <c r="B13" s="47"/>
      <c r="C13" s="47"/>
      <c r="D13" s="48"/>
      <c r="E13" s="26" t="str">
        <f>IF($E$9="","",SUBTOTAL(9,$E$9:$E$12))</f>
        <v/>
      </c>
    </row>
    <row r="14" spans="1:8" ht="19.5" customHeight="1" thickTop="1" thickBot="1" x14ac:dyDescent="0.2">
      <c r="A14" s="40" t="s">
        <v>26</v>
      </c>
      <c r="B14" s="41"/>
      <c r="C14" s="41"/>
      <c r="D14" s="41"/>
      <c r="E14" s="29"/>
    </row>
    <row r="15" spans="1:8" ht="19.5" customHeight="1" thickBot="1" x14ac:dyDescent="0.2">
      <c r="A15" s="42" t="s">
        <v>42</v>
      </c>
      <c r="B15" s="43"/>
      <c r="C15" s="43"/>
      <c r="D15" s="43"/>
      <c r="E15" s="30" t="str">
        <f>IF($E$14="","",SUBTOTAL(9,$E$9:$E$14))</f>
        <v/>
      </c>
    </row>
    <row r="16" spans="1:8" ht="27.75" customHeight="1" x14ac:dyDescent="0.15">
      <c r="A16" s="27"/>
      <c r="B16" s="28"/>
      <c r="C16" s="49" t="s">
        <v>43</v>
      </c>
      <c r="D16" s="50"/>
      <c r="E16" s="50"/>
    </row>
    <row r="17" spans="1:5" ht="19.5" customHeight="1" thickBot="1" x14ac:dyDescent="0.2">
      <c r="A17" s="15" t="s">
        <v>28</v>
      </c>
    </row>
    <row r="18" spans="1:5" ht="19.5" customHeight="1" x14ac:dyDescent="0.15">
      <c r="A18" s="11" t="s">
        <v>29</v>
      </c>
      <c r="B18" s="44"/>
      <c r="C18" s="44"/>
      <c r="D18" s="44"/>
      <c r="E18" s="45"/>
    </row>
    <row r="19" spans="1:5" ht="19.5" customHeight="1" x14ac:dyDescent="0.15">
      <c r="A19" s="12" t="s">
        <v>30</v>
      </c>
      <c r="B19" s="51"/>
      <c r="C19" s="51"/>
      <c r="D19" s="51"/>
      <c r="E19" s="52"/>
    </row>
    <row r="20" spans="1:5" ht="19.5" customHeight="1" x14ac:dyDescent="0.15">
      <c r="A20" s="56" t="s">
        <v>31</v>
      </c>
      <c r="B20" s="16" t="s">
        <v>32</v>
      </c>
      <c r="C20" s="51"/>
      <c r="D20" s="51"/>
      <c r="E20" s="52"/>
    </row>
    <row r="21" spans="1:5" ht="19.5" customHeight="1" x14ac:dyDescent="0.15">
      <c r="A21" s="57"/>
      <c r="B21" s="58"/>
      <c r="C21" s="59"/>
      <c r="D21" s="59"/>
      <c r="E21" s="60"/>
    </row>
    <row r="22" spans="1:5" ht="19.5" customHeight="1" x14ac:dyDescent="0.15">
      <c r="A22" s="12" t="s">
        <v>33</v>
      </c>
      <c r="B22" s="51"/>
      <c r="C22" s="51"/>
      <c r="D22" s="51"/>
      <c r="E22" s="52"/>
    </row>
    <row r="23" spans="1:5" ht="19.5" customHeight="1" x14ac:dyDescent="0.15">
      <c r="A23" s="12" t="s">
        <v>34</v>
      </c>
      <c r="B23" s="51"/>
      <c r="C23" s="51"/>
      <c r="D23" s="51"/>
      <c r="E23" s="52"/>
    </row>
    <row r="24" spans="1:5" ht="19.5" customHeight="1" x14ac:dyDescent="0.15">
      <c r="A24" s="12" t="s">
        <v>35</v>
      </c>
      <c r="B24" s="51"/>
      <c r="C24" s="51"/>
      <c r="D24" s="51"/>
      <c r="E24" s="52"/>
    </row>
    <row r="25" spans="1:5" ht="19.5" customHeight="1" x14ac:dyDescent="0.15">
      <c r="A25" s="14" t="s">
        <v>36</v>
      </c>
      <c r="B25" s="54"/>
      <c r="C25" s="54"/>
      <c r="D25" s="54"/>
      <c r="E25" s="55"/>
    </row>
    <row r="26" spans="1:5" ht="19.5" customHeight="1" thickBot="1" x14ac:dyDescent="0.2">
      <c r="A26" s="13" t="s">
        <v>37</v>
      </c>
      <c r="B26" s="62"/>
      <c r="C26" s="62"/>
      <c r="D26" s="62"/>
      <c r="E26" s="63"/>
    </row>
    <row r="27" spans="1:5" ht="19.5" customHeight="1" x14ac:dyDescent="0.15">
      <c r="A27" s="39" t="s">
        <v>38</v>
      </c>
      <c r="B27" s="39"/>
      <c r="C27" s="39"/>
      <c r="D27" s="39"/>
      <c r="E27" s="39"/>
    </row>
    <row r="28" spans="1:5" ht="19.5" customHeight="1" x14ac:dyDescent="0.15">
      <c r="A28" s="61" t="s">
        <v>48</v>
      </c>
      <c r="B28" s="61"/>
      <c r="C28" s="61"/>
      <c r="D28" s="61"/>
      <c r="E28" s="61"/>
    </row>
    <row r="29" spans="1:5" ht="19.5" customHeight="1" x14ac:dyDescent="0.15">
      <c r="A29" s="39" t="s">
        <v>45</v>
      </c>
      <c r="B29" s="39"/>
      <c r="C29" s="39"/>
      <c r="D29" s="39"/>
      <c r="E29" s="39"/>
    </row>
    <row r="30" spans="1:5" ht="19.5" customHeight="1" x14ac:dyDescent="0.15">
      <c r="A30" s="53" t="s">
        <v>40</v>
      </c>
      <c r="B30" s="53"/>
      <c r="C30" s="53"/>
      <c r="D30" s="53"/>
      <c r="E30" s="53"/>
    </row>
    <row r="31" spans="1:5" ht="19.5" customHeight="1" x14ac:dyDescent="0.15">
      <c r="A31" s="53" t="s">
        <v>39</v>
      </c>
      <c r="B31" s="53"/>
      <c r="C31" s="53"/>
      <c r="D31" s="53"/>
      <c r="E31" s="53"/>
    </row>
  </sheetData>
  <sheetProtection algorithmName="SHA-512" hashValue="bc+Ivpe9EsiNuwMEhp4lrn0LwBsh7NV465bNDZaJd4f1pPCYZziwIp7Xcer1eBTwj/Nc/1oVd0zCxRlRd4LhHQ==" saltValue="/q5dJ1Lm//3DiYnUBbXAzQ==" spinCount="100000" sheet="1" objects="1" scenarios="1"/>
  <mergeCells count="21">
    <mergeCell ref="A31:E31"/>
    <mergeCell ref="B25:E25"/>
    <mergeCell ref="A20:A21"/>
    <mergeCell ref="B21:E21"/>
    <mergeCell ref="A27:E27"/>
    <mergeCell ref="A28:E28"/>
    <mergeCell ref="A29:E29"/>
    <mergeCell ref="B26:E26"/>
    <mergeCell ref="B24:E24"/>
    <mergeCell ref="B19:E19"/>
    <mergeCell ref="C20:E20"/>
    <mergeCell ref="B22:E22"/>
    <mergeCell ref="B23:E23"/>
    <mergeCell ref="A30:E30"/>
    <mergeCell ref="A4:E4"/>
    <mergeCell ref="A1:B1"/>
    <mergeCell ref="A14:D14"/>
    <mergeCell ref="A15:D15"/>
    <mergeCell ref="B18:E18"/>
    <mergeCell ref="A13:D13"/>
    <mergeCell ref="C16:E16"/>
  </mergeCells>
  <phoneticPr fontId="2"/>
  <hyperlinks>
    <hyperlink ref="B2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価格表!$A$3:$A$12</xm:f>
          </x14:formula1>
          <xm:sqref>A9:A12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9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1.75" bestFit="1" customWidth="1"/>
    <col min="2" max="2" width="32" bestFit="1" customWidth="1"/>
    <col min="3" max="3" width="17.125" customWidth="1"/>
    <col min="4" max="4" width="39.625" bestFit="1" customWidth="1"/>
  </cols>
  <sheetData>
    <row r="1" spans="1:4" ht="30" customHeight="1" x14ac:dyDescent="0.15">
      <c r="A1" s="15" t="s">
        <v>11</v>
      </c>
      <c r="B1" s="15"/>
      <c r="C1" s="15"/>
      <c r="D1" s="32" t="s">
        <v>69</v>
      </c>
    </row>
    <row r="2" spans="1:4" ht="30" customHeight="1" x14ac:dyDescent="0.15">
      <c r="A2" s="22" t="s">
        <v>12</v>
      </c>
      <c r="B2" s="22" t="s">
        <v>13</v>
      </c>
      <c r="C2" s="22" t="s">
        <v>20</v>
      </c>
      <c r="D2" s="22" t="s">
        <v>14</v>
      </c>
    </row>
    <row r="3" spans="1:4" ht="30" customHeight="1" x14ac:dyDescent="0.15">
      <c r="A3" s="23" t="s">
        <v>66</v>
      </c>
      <c r="B3" s="31" t="s">
        <v>67</v>
      </c>
      <c r="C3" s="24">
        <v>13000</v>
      </c>
      <c r="D3" s="23" t="s">
        <v>49</v>
      </c>
    </row>
    <row r="4" spans="1:4" ht="30" customHeight="1" x14ac:dyDescent="0.15">
      <c r="A4" s="23" t="s">
        <v>55</v>
      </c>
      <c r="B4" s="31" t="s">
        <v>51</v>
      </c>
      <c r="C4" s="34">
        <v>13000</v>
      </c>
      <c r="D4" s="31" t="s">
        <v>62</v>
      </c>
    </row>
    <row r="5" spans="1:4" ht="30" customHeight="1" x14ac:dyDescent="0.15">
      <c r="A5" s="23" t="s">
        <v>53</v>
      </c>
      <c r="B5" s="31" t="s">
        <v>54</v>
      </c>
      <c r="C5" s="25">
        <v>6000</v>
      </c>
      <c r="D5" s="31" t="s">
        <v>64</v>
      </c>
    </row>
    <row r="6" spans="1:4" ht="30" customHeight="1" x14ac:dyDescent="0.15">
      <c r="A6" s="23" t="s">
        <v>56</v>
      </c>
      <c r="B6" s="31" t="s">
        <v>52</v>
      </c>
      <c r="C6" s="25">
        <v>3000</v>
      </c>
      <c r="D6" s="23" t="s">
        <v>58</v>
      </c>
    </row>
    <row r="7" spans="1:4" ht="30" customHeight="1" x14ac:dyDescent="0.15">
      <c r="A7" s="3" t="s">
        <v>15</v>
      </c>
      <c r="B7" s="33" t="s">
        <v>70</v>
      </c>
      <c r="C7" s="4">
        <v>6000</v>
      </c>
      <c r="D7" s="33" t="s">
        <v>73</v>
      </c>
    </row>
    <row r="8" spans="1:4" ht="30" customHeight="1" x14ac:dyDescent="0.15">
      <c r="A8" s="3" t="s">
        <v>16</v>
      </c>
      <c r="B8" s="33" t="s">
        <v>70</v>
      </c>
      <c r="C8" s="4">
        <v>8000</v>
      </c>
      <c r="D8" s="3" t="s">
        <v>74</v>
      </c>
    </row>
    <row r="9" spans="1:4" ht="39.950000000000003" customHeight="1" x14ac:dyDescent="0.15">
      <c r="A9" s="3" t="s">
        <v>17</v>
      </c>
      <c r="B9" s="33" t="s">
        <v>71</v>
      </c>
      <c r="C9" s="4">
        <v>13000</v>
      </c>
      <c r="D9" s="37" t="s">
        <v>75</v>
      </c>
    </row>
    <row r="10" spans="1:4" ht="39.950000000000003" customHeight="1" x14ac:dyDescent="0.15">
      <c r="A10" s="5" t="s">
        <v>44</v>
      </c>
      <c r="B10" s="33" t="s">
        <v>72</v>
      </c>
      <c r="C10" s="4">
        <v>11000</v>
      </c>
      <c r="D10" s="33" t="s">
        <v>65</v>
      </c>
    </row>
    <row r="11" spans="1:4" ht="30" customHeight="1" x14ac:dyDescent="0.15">
      <c r="A11" s="5" t="s">
        <v>24</v>
      </c>
      <c r="B11" s="33" t="s">
        <v>23</v>
      </c>
      <c r="C11" s="4">
        <v>5000</v>
      </c>
      <c r="D11" s="3" t="s">
        <v>21</v>
      </c>
    </row>
    <row r="12" spans="1:4" ht="30" customHeight="1" x14ac:dyDescent="0.15">
      <c r="A12" s="5" t="s">
        <v>25</v>
      </c>
      <c r="B12" s="33" t="s">
        <v>22</v>
      </c>
      <c r="C12" s="4">
        <v>5000</v>
      </c>
      <c r="D12" s="3" t="s">
        <v>19</v>
      </c>
    </row>
    <row r="13" spans="1:4" ht="30" customHeight="1" x14ac:dyDescent="0.15">
      <c r="A13" s="3" t="s">
        <v>18</v>
      </c>
      <c r="B13" s="65" t="s">
        <v>63</v>
      </c>
      <c r="C13" s="66"/>
      <c r="D13" s="66"/>
    </row>
    <row r="14" spans="1:4" ht="20.100000000000001" customHeight="1" x14ac:dyDescent="0.15">
      <c r="A14" s="67" t="s">
        <v>47</v>
      </c>
      <c r="B14" s="67"/>
      <c r="C14" s="67"/>
      <c r="D14" s="67"/>
    </row>
    <row r="15" spans="1:4" ht="20.100000000000001" customHeight="1" x14ac:dyDescent="0.15">
      <c r="A15" s="39" t="s">
        <v>46</v>
      </c>
      <c r="B15" s="39"/>
      <c r="C15" s="39"/>
      <c r="D15" s="39"/>
    </row>
    <row r="16" spans="1:4" ht="20.100000000000001" customHeight="1" x14ac:dyDescent="0.15">
      <c r="A16" s="39" t="s">
        <v>59</v>
      </c>
      <c r="B16" s="39"/>
      <c r="C16" s="39"/>
      <c r="D16" s="39"/>
    </row>
    <row r="17" spans="1:4" ht="20.100000000000001" customHeight="1" x14ac:dyDescent="0.15">
      <c r="A17" s="53" t="s">
        <v>60</v>
      </c>
      <c r="B17" s="53"/>
      <c r="C17" s="53"/>
      <c r="D17" s="53"/>
    </row>
    <row r="18" spans="1:4" ht="20.100000000000001" customHeight="1" x14ac:dyDescent="0.15">
      <c r="A18" s="53" t="s">
        <v>61</v>
      </c>
      <c r="B18" s="53"/>
      <c r="C18" s="53"/>
      <c r="D18" s="53"/>
    </row>
    <row r="19" spans="1:4" ht="42" customHeight="1" x14ac:dyDescent="0.15">
      <c r="A19" s="64" t="s">
        <v>57</v>
      </c>
      <c r="B19" s="64"/>
      <c r="C19" s="64"/>
      <c r="D19" s="64"/>
    </row>
  </sheetData>
  <sheetProtection algorithmName="SHA-512" hashValue="QT78gTpGFqmF6AXElaz4Ygumh18lKiyhLTVRdQme6cxnYGsjWS9AzgR9mvycd/avrD8pYhoGbeXCQYwjSnvuLA==" saltValue="7v78TO5p3HSlTWNdK1MhsQ==" spinCount="100000" sheet="1" objects="1" scenarios="1"/>
  <mergeCells count="7">
    <mergeCell ref="A19:D19"/>
    <mergeCell ref="B13:D13"/>
    <mergeCell ref="A14:D14"/>
    <mergeCell ref="A15:D15"/>
    <mergeCell ref="A16:D16"/>
    <mergeCell ref="A17:D17"/>
    <mergeCell ref="A18:D18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</vt:lpstr>
      <vt:lpstr>価格表</vt:lpstr>
      <vt:lpstr>価格表!Print_Area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 Motomura</dc:creator>
  <cp:lastModifiedBy>fujimoto</cp:lastModifiedBy>
  <cp:lastPrinted>2023-10-12T06:30:23Z</cp:lastPrinted>
  <dcterms:created xsi:type="dcterms:W3CDTF">2017-11-15T04:08:48Z</dcterms:created>
  <dcterms:modified xsi:type="dcterms:W3CDTF">2023-10-12T06:30:39Z</dcterms:modified>
</cp:coreProperties>
</file>