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事業サービス課\様式など（word,excel,お役立ちツール,課内ルールなど）\公式フォーマット\"/>
    </mc:Choice>
  </mc:AlternateContent>
  <bookViews>
    <workbookView xWindow="0" yWindow="0" windowWidth="28800" windowHeight="12450"/>
  </bookViews>
  <sheets>
    <sheet name="注文書" sheetId="1" r:id="rId1"/>
    <sheet name="価格表" sheetId="2" r:id="rId2"/>
  </sheets>
  <definedNames>
    <definedName name="_xlnm.Print_Area" localSheetId="1">価格表!$A$1:$D$6</definedName>
    <definedName name="_xlnm.Print_Area" localSheetId="0">注文書!$A$1:$E$30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C9" i="1"/>
  <c r="C10" i="1"/>
  <c r="E9" i="1" l="1"/>
  <c r="C12" i="1"/>
  <c r="C11" i="1"/>
  <c r="E11" i="1" s="1"/>
  <c r="E10" i="1" l="1"/>
  <c r="E14" i="1" s="1"/>
  <c r="E12" i="1" l="1"/>
</calcChain>
</file>

<file path=xl/sharedStrings.xml><?xml version="1.0" encoding="utf-8"?>
<sst xmlns="http://schemas.openxmlformats.org/spreadsheetml/2006/main" count="48" uniqueCount="48">
  <si>
    <t>event@iee.or.jp</t>
    <phoneticPr fontId="2"/>
  </si>
  <si>
    <t>e-mail:</t>
    <phoneticPr fontId="2"/>
  </si>
  <si>
    <t>FAX:</t>
    <phoneticPr fontId="2"/>
  </si>
  <si>
    <t>【送信先】電気学会　事業サービス課</t>
    <rPh sb="1" eb="3">
      <t>ソウシン</t>
    </rPh>
    <rPh sb="3" eb="4">
      <t>サキ</t>
    </rPh>
    <rPh sb="5" eb="7">
      <t>デンキ</t>
    </rPh>
    <rPh sb="7" eb="9">
      <t>ガッカイ</t>
    </rPh>
    <rPh sb="10" eb="12">
      <t>ジギョウ</t>
    </rPh>
    <rPh sb="16" eb="17">
      <t>カ</t>
    </rPh>
    <phoneticPr fontId="2"/>
  </si>
  <si>
    <t>03-3221-3704</t>
    <phoneticPr fontId="2"/>
  </si>
  <si>
    <t>下記の通り注文いたします。</t>
    <rPh sb="5" eb="7">
      <t>チュウモン</t>
    </rPh>
    <phoneticPr fontId="1"/>
  </si>
  <si>
    <t>開催年</t>
    <rPh sb="0" eb="2">
      <t>カイサイ</t>
    </rPh>
    <rPh sb="2" eb="3">
      <t>ネン</t>
    </rPh>
    <phoneticPr fontId="1"/>
  </si>
  <si>
    <t>数量</t>
    <rPh sb="0" eb="2">
      <t>スウリョウ</t>
    </rPh>
    <phoneticPr fontId="1"/>
  </si>
  <si>
    <t>種別</t>
    <phoneticPr fontId="2"/>
  </si>
  <si>
    <t>定価</t>
    <rPh sb="0" eb="1">
      <t>テイカ</t>
    </rPh>
    <phoneticPr fontId="1"/>
  </si>
  <si>
    <t>金額</t>
    <rPh sb="0" eb="2">
      <t>キンガク</t>
    </rPh>
    <phoneticPr fontId="1"/>
  </si>
  <si>
    <t>価格表</t>
    <rPh sb="0" eb="2">
      <t>カカク</t>
    </rPh>
    <rPh sb="2" eb="3">
      <t>ヒョウ</t>
    </rPh>
    <phoneticPr fontId="2"/>
  </si>
  <si>
    <t>大会名</t>
    <rPh sb="0" eb="2">
      <t>タイカイ</t>
    </rPh>
    <rPh sb="2" eb="3">
      <t>メイ</t>
    </rPh>
    <phoneticPr fontId="2"/>
  </si>
  <si>
    <t>開催年</t>
    <rPh sb="0" eb="2">
      <t>カイサイ</t>
    </rPh>
    <rPh sb="2" eb="3">
      <t>ネン</t>
    </rPh>
    <phoneticPr fontId="2"/>
  </si>
  <si>
    <t>形態</t>
    <rPh sb="0" eb="2">
      <t>ケイタイ</t>
    </rPh>
    <phoneticPr fontId="2"/>
  </si>
  <si>
    <t>価格（税込）</t>
    <rPh sb="0" eb="2">
      <t>カカク</t>
    </rPh>
    <rPh sb="3" eb="5">
      <t>ゼイコミ</t>
    </rPh>
    <phoneticPr fontId="2"/>
  </si>
  <si>
    <t>【１】注文内容</t>
    <rPh sb="3" eb="5">
      <t>チュウモン</t>
    </rPh>
    <rPh sb="5" eb="7">
      <t>ナイヨウ</t>
    </rPh>
    <phoneticPr fontId="2"/>
  </si>
  <si>
    <t>【２】注文者情報</t>
    <rPh sb="3" eb="5">
      <t>チュウモン</t>
    </rPh>
    <rPh sb="5" eb="6">
      <t>シャ</t>
    </rPh>
    <rPh sb="6" eb="8">
      <t>ジョウホウ</t>
    </rPh>
    <phoneticPr fontId="2"/>
  </si>
  <si>
    <t>注文者氏名</t>
    <rPh sb="0" eb="2">
      <t>チュウモン</t>
    </rPh>
    <rPh sb="2" eb="3">
      <t>シャ</t>
    </rPh>
    <rPh sb="3" eb="5">
      <t>シメイ</t>
    </rPh>
    <phoneticPr fontId="2"/>
  </si>
  <si>
    <t>所属名</t>
    <rPh sb="0" eb="2">
      <t>ショゾク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</si>
  <si>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</si>
  <si>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</si>
  <si>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請求書宛名</t>
    <rPh sb="0" eb="3">
      <t>セイキュウショ</t>
    </rPh>
    <rPh sb="3" eb="5">
      <t>アテナ</t>
    </rPh>
    <phoneticPr fontId="2"/>
  </si>
  <si>
    <t>請求書日付（ご希望がある場合）</t>
    <rPh sb="0" eb="3">
      <t>セイキュウショ</t>
    </rPh>
    <rPh sb="3" eb="5">
      <t>ヒヅケ</t>
    </rPh>
    <rPh sb="7" eb="9">
      <t>キボウ</t>
    </rPh>
    <rPh sb="12" eb="14">
      <t>バアイ</t>
    </rPh>
    <phoneticPr fontId="2"/>
  </si>
  <si>
    <t>振込予定日</t>
    <rPh sb="0" eb="2">
      <t>フリコミ</t>
    </rPh>
    <rPh sb="2" eb="5">
      <t>ヨテイビ</t>
    </rPh>
    <phoneticPr fontId="2"/>
  </si>
  <si>
    <t>東京都千代田区五番町6-2　Homat Horizonビル8階　Tel:03-3221-7313，e-mail:event@iee.or.jp</t>
    <rPh sb="0" eb="3">
      <t>トウキョウト</t>
    </rPh>
    <rPh sb="3" eb="7">
      <t>チヨダク</t>
    </rPh>
    <rPh sb="7" eb="10">
      <t>ゴバンチョウ</t>
    </rPh>
    <rPh sb="30" eb="31">
      <t>カイ</t>
    </rPh>
    <phoneticPr fontId="2"/>
  </si>
  <si>
    <t>【問合せ先】電気学会 事業サービス課</t>
    <rPh sb="1" eb="3">
      <t>トイアワ</t>
    </rPh>
    <rPh sb="4" eb="5">
      <t>サキ</t>
    </rPh>
    <rPh sb="6" eb="8">
      <t>デンキ</t>
    </rPh>
    <rPh sb="8" eb="10">
      <t>ガッカイ</t>
    </rPh>
    <rPh sb="11" eb="13">
      <t>ジギョウ</t>
    </rPh>
    <rPh sb="17" eb="18">
      <t>カ</t>
    </rPh>
    <phoneticPr fontId="2"/>
  </si>
  <si>
    <t>※各論文集の価格ならびに詳細についてのご説明は，別シートの価格表をご参照ください。</t>
    <rPh sb="1" eb="4">
      <t>カクロンブン</t>
    </rPh>
    <rPh sb="4" eb="5">
      <t>シュウ</t>
    </rPh>
    <rPh sb="6" eb="8">
      <t>カカク</t>
    </rPh>
    <rPh sb="12" eb="14">
      <t>ショウサイ</t>
    </rPh>
    <rPh sb="20" eb="22">
      <t>セツメイ</t>
    </rPh>
    <rPh sb="24" eb="25">
      <t>ベツ</t>
    </rPh>
    <rPh sb="29" eb="31">
      <t>カカク</t>
    </rPh>
    <rPh sb="31" eb="32">
      <t>ヒョウ</t>
    </rPh>
    <rPh sb="34" eb="36">
      <t>サンショウ</t>
    </rPh>
    <phoneticPr fontId="2"/>
  </si>
  <si>
    <t>※書店様からご注文いただく場合でも，上記価格での頒布となります。</t>
    <rPh sb="1" eb="3">
      <t>ショテン</t>
    </rPh>
    <rPh sb="3" eb="4">
      <t>サマ</t>
    </rPh>
    <rPh sb="7" eb="9">
      <t>チュウモン</t>
    </rPh>
    <rPh sb="13" eb="15">
      <t>バアイ</t>
    </rPh>
    <rPh sb="18" eb="20">
      <t>ジョウキ</t>
    </rPh>
    <rPh sb="20" eb="22">
      <t>カカク</t>
    </rPh>
    <rPh sb="24" eb="26">
      <t>ハンプ</t>
    </rPh>
    <phoneticPr fontId="2"/>
  </si>
  <si>
    <t>※在庫がある場合に限りご注文を承ります。</t>
    <phoneticPr fontId="2"/>
  </si>
  <si>
    <t xml:space="preserve">  　　　年　　　　月　　　　日</t>
    <rPh sb="5" eb="6">
      <t>ネン</t>
    </rPh>
    <rPh sb="10" eb="11">
      <t>ガツ</t>
    </rPh>
    <rPh sb="15" eb="16">
      <t>ニチ</t>
    </rPh>
    <phoneticPr fontId="1"/>
  </si>
  <si>
    <t>全国大会（R2，ダウンロード版）</t>
    <rPh sb="0" eb="2">
      <t>ゼンコク</t>
    </rPh>
    <rPh sb="2" eb="4">
      <t>タイカイ</t>
    </rPh>
    <rPh sb="14" eb="15">
      <t>バン</t>
    </rPh>
    <phoneticPr fontId="2"/>
  </si>
  <si>
    <t>全国大会（R2，DVD-ROM版）</t>
    <rPh sb="15" eb="16">
      <t>バン</t>
    </rPh>
    <phoneticPr fontId="2"/>
  </si>
  <si>
    <t>R2</t>
    <phoneticPr fontId="2"/>
  </si>
  <si>
    <t>R2</t>
    <phoneticPr fontId="2"/>
  </si>
  <si>
    <t>ダウンロード版</t>
    <phoneticPr fontId="2"/>
  </si>
  <si>
    <r>
      <t xml:space="preserve">送付先住所
</t>
    </r>
    <r>
      <rPr>
        <b/>
        <sz val="11"/>
        <color rgb="FFFF0000"/>
        <rFont val="ＭＳ Ｐゴシック"/>
        <family val="3"/>
        <charset val="128"/>
        <scheme val="minor"/>
      </rPr>
      <t>（DVD-ROM版をご希望の方のみ）</t>
    </r>
    <rPh sb="0" eb="2">
      <t>ソウフ</t>
    </rPh>
    <rPh sb="2" eb="3">
      <t>サキ</t>
    </rPh>
    <rPh sb="3" eb="5">
      <t>ジュウショ</t>
    </rPh>
    <rPh sb="14" eb="15">
      <t>バン</t>
    </rPh>
    <rPh sb="17" eb="19">
      <t>キボウ</t>
    </rPh>
    <rPh sb="20" eb="21">
      <t>カタ</t>
    </rPh>
    <phoneticPr fontId="2"/>
  </si>
  <si>
    <t>計</t>
    <rPh sb="0" eb="1">
      <t>ケイ</t>
    </rPh>
    <phoneticPr fontId="2"/>
  </si>
  <si>
    <t>※DVD-ROM版は，見積書・納品書・請求書が各１通，論文集送付時に同封されます。</t>
    <rPh sb="8" eb="9">
      <t>バン</t>
    </rPh>
    <phoneticPr fontId="2"/>
  </si>
  <si>
    <t>2020年3月現在</t>
    <rPh sb="4" eb="5">
      <t>ネン</t>
    </rPh>
    <rPh sb="6" eb="7">
      <t>ガツ</t>
    </rPh>
    <rPh sb="7" eb="9">
      <t>ゲンザイ</t>
    </rPh>
    <phoneticPr fontId="2"/>
  </si>
  <si>
    <t>〒</t>
    <phoneticPr fontId="2"/>
  </si>
  <si>
    <t>令和2年電気学会全国大会講演論文集　注文書</t>
    <rPh sb="0" eb="2">
      <t>レイワ</t>
    </rPh>
    <rPh sb="3" eb="4">
      <t>ネン</t>
    </rPh>
    <rPh sb="4" eb="6">
      <t>デンキ</t>
    </rPh>
    <rPh sb="6" eb="8">
      <t>ガッカイ</t>
    </rPh>
    <rPh sb="8" eb="12">
      <t>ゼンコクタイカイ</t>
    </rPh>
    <rPh sb="12" eb="14">
      <t>コウエン</t>
    </rPh>
    <rPh sb="14" eb="16">
      <t>ロンブン</t>
    </rPh>
    <rPh sb="16" eb="17">
      <t>シュウ</t>
    </rPh>
    <rPh sb="18" eb="21">
      <t>チュウモンショ</t>
    </rPh>
    <phoneticPr fontId="2"/>
  </si>
  <si>
    <t>※ダウンロード版は，論文集のダウンロード案内と，見積書・納品書・請求書（PDF）を各１通をメールでお送りいたします。</t>
    <rPh sb="7" eb="8">
      <t>バン</t>
    </rPh>
    <rPh sb="10" eb="12">
      <t>ロンブン</t>
    </rPh>
    <rPh sb="12" eb="13">
      <t>シュウ</t>
    </rPh>
    <rPh sb="20" eb="22">
      <t>アンナイ</t>
    </rPh>
    <rPh sb="50" eb="51">
      <t>オク</t>
    </rPh>
    <phoneticPr fontId="2"/>
  </si>
  <si>
    <t>DVD-ROM版</t>
    <phoneticPr fontId="2"/>
  </si>
  <si>
    <t>DVD-ROM版をご注文の場合のみ</t>
    <rPh sb="10" eb="12">
      <t>チュウモン</t>
    </rPh>
    <rPh sb="13" eb="15">
      <t>バアイ</t>
    </rPh>
    <phoneticPr fontId="2"/>
  </si>
  <si>
    <t>送料</t>
    <rPh sb="0" eb="2">
      <t>ソウリョウ</t>
    </rPh>
    <phoneticPr fontId="2"/>
  </si>
  <si>
    <t>-</t>
    <phoneticPr fontId="2"/>
  </si>
  <si>
    <t>送料（DVD-ROM版をご注文の場合のみ）</t>
    <rPh sb="0" eb="2">
      <t>ソウリョウ</t>
    </rPh>
    <rPh sb="10" eb="11">
      <t>バン</t>
    </rPh>
    <rPh sb="13" eb="15">
      <t>チュウモン</t>
    </rPh>
    <rPh sb="16" eb="18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</si>
</sst>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2">
      <alignment vertical="center"/>
    </xf>
    <xf numFmtId="0" fontId="0" fillId="0" borderId="0" xfId="0" applyAlignment="1">
      <alignment horizontal="right" vertical="center"/>
    </xf>
    <xf numFmtId="42" fontId="0" fillId="0" borderId="8" xfId="0" applyNumberForma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4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3" borderId="13" xfId="0" applyFont="1" applyFill="1" applyBorder="1">
      <alignment vertical="center"/>
    </xf>
    <xf numFmtId="0" fontId="4" fillId="0" borderId="0" xfId="0" applyFont="1">
      <alignment vertical="center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7" xfId="0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42" fontId="6" fillId="0" borderId="2" xfId="0" applyNumberFormat="1" applyFont="1" applyBorder="1" applyAlignment="1">
      <alignment horizontal="right" vertical="center"/>
    </xf>
    <xf numFmtId="42" fontId="0" fillId="0" borderId="2" xfId="1" applyNumberFormat="1" applyFont="1" applyBorder="1" applyAlignment="1" applyProtection="1">
      <alignment horizontal="right" vertical="center"/>
    </xf>
    <xf numFmtId="0" fontId="0" fillId="0" borderId="13" xfId="0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2" fontId="0" fillId="0" borderId="3" xfId="1" applyNumberFormat="1" applyFont="1" applyBorder="1" applyAlignment="1" applyProtection="1">
      <alignment horizontal="right" vertical="center"/>
    </xf>
    <xf numFmtId="42" fontId="0" fillId="0" borderId="18" xfId="0" applyNumberFormat="1" applyBorder="1">
      <alignment vertical="center"/>
    </xf>
    <xf numFmtId="42" fontId="0" fillId="4" borderId="21" xfId="0" applyNumberFormat="1" applyFill="1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 wrapText="1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9" xfId="0" applyBorder="1" applyAlignment="1">
      <alignment horizontal="left" vertical="center"/>
    </xf>
    <xf numFmtId="42" fontId="0" fillId="0" borderId="21" xfId="0" applyNumberForma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ent@iee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zoomScale="115" zoomScaleNormal="100" zoomScaleSheetLayoutView="115" workbookViewId="0">
      <selection activeCell="G10" sqref="G10"/>
    </sheetView>
  </sheetViews>
  <sheetFormatPr defaultColWidth="16" defaultRowHeight="19.5" customHeight="1" x14ac:dyDescent="0.15"/>
  <cols>
    <col min="1" max="1" width="30.625" bestFit="1" customWidth="1"/>
    <col min="2" max="2" width="13.875" bestFit="1" customWidth="1"/>
    <col min="4" max="4" width="5.25" bestFit="1" customWidth="1"/>
  </cols>
  <sheetData>
    <row r="1" spans="1:8" ht="13.5" x14ac:dyDescent="0.15">
      <c r="A1" s="29" t="s">
        <v>3</v>
      </c>
      <c r="B1" s="29"/>
    </row>
    <row r="2" spans="1:8" ht="13.5" x14ac:dyDescent="0.15">
      <c r="A2" s="2" t="s">
        <v>1</v>
      </c>
      <c r="B2" s="1" t="s">
        <v>0</v>
      </c>
    </row>
    <row r="3" spans="1:8" ht="13.5" x14ac:dyDescent="0.15">
      <c r="A3" s="2" t="s">
        <v>2</v>
      </c>
      <c r="B3" s="1" t="s">
        <v>4</v>
      </c>
    </row>
    <row r="4" spans="1:8" ht="42" customHeight="1" x14ac:dyDescent="0.15">
      <c r="A4" s="28" t="s">
        <v>41</v>
      </c>
      <c r="B4" s="28"/>
      <c r="C4" s="28"/>
      <c r="D4" s="28"/>
      <c r="E4" s="28"/>
    </row>
    <row r="5" spans="1:8" ht="19.5" customHeight="1" x14ac:dyDescent="0.15">
      <c r="A5" t="s">
        <v>5</v>
      </c>
    </row>
    <row r="6" spans="1:8" ht="19.5" customHeight="1" x14ac:dyDescent="0.15">
      <c r="A6" s="15" t="s">
        <v>30</v>
      </c>
    </row>
    <row r="7" spans="1:8" ht="19.5" customHeight="1" thickBot="1" x14ac:dyDescent="0.2">
      <c r="A7" s="11" t="s">
        <v>16</v>
      </c>
    </row>
    <row r="8" spans="1:8" ht="19.5" customHeight="1" x14ac:dyDescent="0.15">
      <c r="A8" s="4" t="s">
        <v>8</v>
      </c>
      <c r="B8" s="5" t="s">
        <v>6</v>
      </c>
      <c r="C8" s="5" t="s">
        <v>9</v>
      </c>
      <c r="D8" s="5" t="s">
        <v>7</v>
      </c>
      <c r="E8" s="6" t="s">
        <v>10</v>
      </c>
    </row>
    <row r="9" spans="1:8" ht="19.5" customHeight="1" x14ac:dyDescent="0.15">
      <c r="A9" s="13"/>
      <c r="B9" s="14"/>
      <c r="C9" s="22" t="str">
        <f>IF($A$9=価格表!$A$3,価格表!$C$3,IF($A$9=価格表!$A$4,価格表!$C$4,""))</f>
        <v/>
      </c>
      <c r="D9" s="14"/>
      <c r="E9" s="3" t="str">
        <f>IF($D$9="","",$C$9*$D$9)</f>
        <v/>
      </c>
    </row>
    <row r="10" spans="1:8" ht="19.5" customHeight="1" x14ac:dyDescent="0.15">
      <c r="A10" s="13"/>
      <c r="B10" s="14"/>
      <c r="C10" s="22" t="str">
        <f>IF($A$10=価格表!$A$3,価格表!$C$3,IF($A$10=価格表!$A$4,価格表!$C$4,""))</f>
        <v/>
      </c>
      <c r="D10" s="14"/>
      <c r="E10" s="3" t="str">
        <f>IF($D$10="","",$C$10*$D$10)</f>
        <v/>
      </c>
      <c r="H10" s="15"/>
    </row>
    <row r="11" spans="1:8" ht="19.5" customHeight="1" x14ac:dyDescent="0.15">
      <c r="A11" s="13"/>
      <c r="B11" s="14"/>
      <c r="C11" s="22" t="str">
        <f>IF($A$11=価格表!$A$3,価格表!$C$3,IF($A$11=価格表!$A$4,価格表!$C$4,""))</f>
        <v/>
      </c>
      <c r="D11" s="14"/>
      <c r="E11" s="3" t="str">
        <f>IF($D$11="","",$C$11*$D$11)</f>
        <v/>
      </c>
    </row>
    <row r="12" spans="1:8" ht="19.5" customHeight="1" thickBot="1" x14ac:dyDescent="0.2">
      <c r="A12" s="23"/>
      <c r="B12" s="24"/>
      <c r="C12" s="25" t="str">
        <f>IF($A$12=価格表!$A$3,価格表!$C$3,IF($A$12=価格表!$A$4,価格表!$C$4,""))</f>
        <v/>
      </c>
      <c r="D12" s="24"/>
      <c r="E12" s="26" t="str">
        <f>IF($D$12="","",$C$12*$D$12)</f>
        <v/>
      </c>
    </row>
    <row r="13" spans="1:8" ht="19.5" customHeight="1" thickBot="1" x14ac:dyDescent="0.2">
      <c r="A13" s="32" t="s">
        <v>47</v>
      </c>
      <c r="B13" s="33"/>
      <c r="C13" s="33"/>
      <c r="D13" s="34"/>
      <c r="E13" s="49" t="str">
        <f>IF(COUNTIF($A$9:$A$12,"*DVD-ROM*")&gt;0,価格表!$C$5,"")</f>
        <v/>
      </c>
    </row>
    <row r="14" spans="1:8" ht="19.5" customHeight="1" thickBot="1" x14ac:dyDescent="0.2">
      <c r="A14" s="32" t="s">
        <v>37</v>
      </c>
      <c r="B14" s="33"/>
      <c r="C14" s="33"/>
      <c r="D14" s="34"/>
      <c r="E14" s="27" t="str">
        <f>IF($E$9="","",SUBTOTAL(9,$E$9:$E$13))</f>
        <v/>
      </c>
    </row>
    <row r="15" spans="1:8" ht="19.5" customHeight="1" thickBot="1" x14ac:dyDescent="0.2">
      <c r="A15" s="11" t="s">
        <v>17</v>
      </c>
    </row>
    <row r="16" spans="1:8" ht="19.5" customHeight="1" x14ac:dyDescent="0.15">
      <c r="A16" s="7" t="s">
        <v>18</v>
      </c>
      <c r="B16" s="30"/>
      <c r="C16" s="30"/>
      <c r="D16" s="30"/>
      <c r="E16" s="31"/>
    </row>
    <row r="17" spans="1:5" ht="19.5" customHeight="1" x14ac:dyDescent="0.15">
      <c r="A17" s="8" t="s">
        <v>19</v>
      </c>
      <c r="B17" s="35"/>
      <c r="C17" s="35"/>
      <c r="D17" s="35"/>
      <c r="E17" s="36"/>
    </row>
    <row r="18" spans="1:5" ht="19.5" customHeight="1" x14ac:dyDescent="0.15">
      <c r="A18" s="40" t="s">
        <v>36</v>
      </c>
      <c r="B18" s="12" t="s">
        <v>40</v>
      </c>
      <c r="C18" s="35"/>
      <c r="D18" s="35"/>
      <c r="E18" s="36"/>
    </row>
    <row r="19" spans="1:5" ht="19.5" customHeight="1" x14ac:dyDescent="0.15">
      <c r="A19" s="41"/>
      <c r="B19" s="42"/>
      <c r="C19" s="43"/>
      <c r="D19" s="43"/>
      <c r="E19" s="44"/>
    </row>
    <row r="20" spans="1:5" ht="19.5" customHeight="1" x14ac:dyDescent="0.15">
      <c r="A20" s="8" t="s">
        <v>20</v>
      </c>
      <c r="B20" s="35"/>
      <c r="C20" s="35"/>
      <c r="D20" s="35"/>
      <c r="E20" s="36"/>
    </row>
    <row r="21" spans="1:5" ht="19.5" customHeight="1" x14ac:dyDescent="0.15">
      <c r="A21" s="8" t="s">
        <v>21</v>
      </c>
      <c r="B21" s="35"/>
      <c r="C21" s="35"/>
      <c r="D21" s="35"/>
      <c r="E21" s="36"/>
    </row>
    <row r="22" spans="1:5" ht="19.5" customHeight="1" x14ac:dyDescent="0.15">
      <c r="A22" s="8" t="s">
        <v>22</v>
      </c>
      <c r="B22" s="35"/>
      <c r="C22" s="35"/>
      <c r="D22" s="35"/>
      <c r="E22" s="36"/>
    </row>
    <row r="23" spans="1:5" ht="19.5" customHeight="1" x14ac:dyDescent="0.15">
      <c r="A23" s="10" t="s">
        <v>23</v>
      </c>
      <c r="B23" s="38"/>
      <c r="C23" s="38"/>
      <c r="D23" s="38"/>
      <c r="E23" s="39"/>
    </row>
    <row r="24" spans="1:5" ht="19.5" customHeight="1" thickBot="1" x14ac:dyDescent="0.2">
      <c r="A24" s="9" t="s">
        <v>24</v>
      </c>
      <c r="B24" s="46"/>
      <c r="C24" s="46"/>
      <c r="D24" s="46"/>
      <c r="E24" s="47"/>
    </row>
    <row r="25" spans="1:5" ht="32.25" customHeight="1" x14ac:dyDescent="0.15">
      <c r="A25" s="45" t="s">
        <v>42</v>
      </c>
      <c r="B25" s="45"/>
      <c r="C25" s="45"/>
      <c r="D25" s="45"/>
      <c r="E25" s="45"/>
    </row>
    <row r="26" spans="1:5" ht="19.5" customHeight="1" x14ac:dyDescent="0.15">
      <c r="A26" s="29" t="s">
        <v>38</v>
      </c>
      <c r="B26" s="29"/>
      <c r="C26" s="29"/>
      <c r="D26" s="29"/>
      <c r="E26" s="29"/>
    </row>
    <row r="27" spans="1:5" ht="19.5" customHeight="1" x14ac:dyDescent="0.15">
      <c r="A27" s="45" t="s">
        <v>29</v>
      </c>
      <c r="B27" s="45"/>
      <c r="C27" s="45"/>
      <c r="D27" s="45"/>
      <c r="E27" s="45"/>
    </row>
    <row r="28" spans="1:5" ht="19.5" customHeight="1" x14ac:dyDescent="0.15">
      <c r="A28" s="29" t="s">
        <v>27</v>
      </c>
      <c r="B28" s="29"/>
      <c r="C28" s="29"/>
      <c r="D28" s="29"/>
      <c r="E28" s="29"/>
    </row>
    <row r="29" spans="1:5" ht="19.5" customHeight="1" x14ac:dyDescent="0.15">
      <c r="A29" s="37" t="s">
        <v>26</v>
      </c>
      <c r="B29" s="37"/>
      <c r="C29" s="37"/>
      <c r="D29" s="37"/>
      <c r="E29" s="37"/>
    </row>
    <row r="30" spans="1:5" ht="19.5" customHeight="1" x14ac:dyDescent="0.15">
      <c r="A30" s="37" t="s">
        <v>25</v>
      </c>
      <c r="B30" s="37"/>
      <c r="C30" s="37"/>
      <c r="D30" s="37"/>
      <c r="E30" s="37"/>
    </row>
  </sheetData>
  <sheetProtection password="CA81" sheet="1" objects="1" scenarios="1"/>
  <mergeCells count="20">
    <mergeCell ref="C18:E18"/>
    <mergeCell ref="B20:E20"/>
    <mergeCell ref="B21:E21"/>
    <mergeCell ref="A29:E29"/>
    <mergeCell ref="A30:E30"/>
    <mergeCell ref="B23:E23"/>
    <mergeCell ref="A18:A19"/>
    <mergeCell ref="B19:E19"/>
    <mergeCell ref="A26:E26"/>
    <mergeCell ref="A27:E27"/>
    <mergeCell ref="A28:E28"/>
    <mergeCell ref="B24:E24"/>
    <mergeCell ref="B22:E22"/>
    <mergeCell ref="A25:E25"/>
    <mergeCell ref="A4:E4"/>
    <mergeCell ref="A1:B1"/>
    <mergeCell ref="B16:E16"/>
    <mergeCell ref="A14:D14"/>
    <mergeCell ref="B17:E17"/>
    <mergeCell ref="A13:D13"/>
  </mergeCells>
  <phoneticPr fontId="2"/>
  <hyperlinks>
    <hyperlink ref="B2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価格表!$A$3:$A$4</xm:f>
          </x14:formula1>
          <xm:sqref>A9:A12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view="pageBreakPreview" zoomScale="130" zoomScaleNormal="100" zoomScaleSheetLayoutView="130" workbookViewId="0">
      <selection sqref="A1:XFD1048576"/>
    </sheetView>
  </sheetViews>
  <sheetFormatPr defaultRowHeight="13.5" x14ac:dyDescent="0.15"/>
  <cols>
    <col min="1" max="1" width="31.75" bestFit="1" customWidth="1"/>
    <col min="2" max="3" width="17.125" customWidth="1"/>
    <col min="4" max="4" width="34.125" bestFit="1" customWidth="1"/>
  </cols>
  <sheetData>
    <row r="1" spans="1:4" x14ac:dyDescent="0.15">
      <c r="A1" s="11" t="s">
        <v>11</v>
      </c>
      <c r="B1" s="11"/>
      <c r="C1" s="11"/>
      <c r="D1" s="20" t="s">
        <v>39</v>
      </c>
    </row>
    <row r="2" spans="1:4" x14ac:dyDescent="0.15">
      <c r="A2" s="16" t="s">
        <v>12</v>
      </c>
      <c r="B2" s="16" t="s">
        <v>13</v>
      </c>
      <c r="C2" s="16" t="s">
        <v>15</v>
      </c>
      <c r="D2" s="16" t="s">
        <v>14</v>
      </c>
    </row>
    <row r="3" spans="1:4" x14ac:dyDescent="0.15">
      <c r="A3" s="17" t="s">
        <v>31</v>
      </c>
      <c r="B3" s="19" t="s">
        <v>33</v>
      </c>
      <c r="C3" s="18">
        <v>13000</v>
      </c>
      <c r="D3" s="17" t="s">
        <v>35</v>
      </c>
    </row>
    <row r="4" spans="1:4" x14ac:dyDescent="0.15">
      <c r="A4" s="17" t="s">
        <v>32</v>
      </c>
      <c r="B4" s="19" t="s">
        <v>34</v>
      </c>
      <c r="C4" s="21">
        <v>13000</v>
      </c>
      <c r="D4" s="17" t="s">
        <v>43</v>
      </c>
    </row>
    <row r="5" spans="1:4" x14ac:dyDescent="0.15">
      <c r="A5" s="17" t="s">
        <v>45</v>
      </c>
      <c r="B5" s="19" t="s">
        <v>46</v>
      </c>
      <c r="C5" s="21">
        <v>1000</v>
      </c>
      <c r="D5" s="17" t="s">
        <v>44</v>
      </c>
    </row>
    <row r="6" spans="1:4" x14ac:dyDescent="0.15">
      <c r="A6" s="48" t="s">
        <v>28</v>
      </c>
      <c r="B6" s="48"/>
      <c r="C6" s="48"/>
      <c r="D6" s="48"/>
    </row>
  </sheetData>
  <sheetProtection password="CA81" sheet="1" objects="1" scenarios="1"/>
  <mergeCells count="1">
    <mergeCell ref="A6:D6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注文書</vt:lpstr>
      <vt:lpstr>価格表</vt:lpstr>
      <vt:lpstr>価格表!Print_Area</vt:lpstr>
      <vt:lpstr>注文書!Print_Area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 Motomura</dc:creator>
  <cp:lastModifiedBy>Yui Motomura</cp:lastModifiedBy>
  <cp:lastPrinted>2018-08-14T00:39:10Z</cp:lastPrinted>
  <dcterms:created xsi:type="dcterms:W3CDTF">2017-11-15T04:08:48Z</dcterms:created>
  <dcterms:modified xsi:type="dcterms:W3CDTF">2020-06-22T02:56:36Z</dcterms:modified>
</cp:coreProperties>
</file>